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8970" activeTab="0"/>
  </bookViews>
  <sheets>
    <sheet name="Taça Oscar-15 Clas" sheetId="1" r:id="rId1"/>
    <sheet name="Estatística" sheetId="2" r:id="rId2"/>
  </sheets>
  <definedNames/>
  <calcPr fullCalcOnLoad="1"/>
</workbook>
</file>

<file path=xl/sharedStrings.xml><?xml version="1.0" encoding="utf-8"?>
<sst xmlns="http://schemas.openxmlformats.org/spreadsheetml/2006/main" count="270" uniqueCount="115">
  <si>
    <t>POS</t>
  </si>
  <si>
    <t>PG</t>
  </si>
  <si>
    <t>J</t>
  </si>
  <si>
    <t>V</t>
  </si>
  <si>
    <t>E</t>
  </si>
  <si>
    <t>D</t>
  </si>
  <si>
    <t>GP</t>
  </si>
  <si>
    <t>GC</t>
  </si>
  <si>
    <t>SG</t>
  </si>
  <si>
    <t>CA</t>
  </si>
  <si>
    <t>CV</t>
  </si>
  <si>
    <t>Gol/Jg</t>
  </si>
  <si>
    <t>CA/Jg</t>
  </si>
  <si>
    <t>CV/Jg</t>
  </si>
  <si>
    <t>Jogos</t>
  </si>
  <si>
    <t>CLASSIFICAÇÃO</t>
  </si>
  <si>
    <t>Estatística:</t>
  </si>
  <si>
    <t>Gols</t>
  </si>
  <si>
    <t>ATLETA</t>
  </si>
  <si>
    <t>CLUBE</t>
  </si>
  <si>
    <t>GOL</t>
  </si>
  <si>
    <t>SUSPENSÃO</t>
  </si>
  <si>
    <t>Goleiro Menos Vazado:</t>
  </si>
  <si>
    <t xml:space="preserve">Artilheiro: </t>
  </si>
  <si>
    <t>Brasilis / CT Oscar</t>
  </si>
  <si>
    <t>OSCAR BENARDI DE FUTEBOL DE BASE</t>
  </si>
  <si>
    <t>3ª TAÇA</t>
  </si>
  <si>
    <t>Corinthians - Politécnica</t>
  </si>
  <si>
    <t>SÉRIE OURO SUB-11 - 04/05</t>
  </si>
  <si>
    <t>SÉRIE OURO SUB-15 - 00/01</t>
  </si>
  <si>
    <t>Academia Guaratingueta</t>
  </si>
  <si>
    <t>Juventude Serrana</t>
  </si>
  <si>
    <t>São Caetano - Mogi Mirim</t>
  </si>
  <si>
    <t>Prefeitura de Monte Sião</t>
  </si>
  <si>
    <t>Águas de Lindóia</t>
  </si>
  <si>
    <t>SÉRIE OURO SUB-13 - 02/03</t>
  </si>
  <si>
    <t>SUB-15 / 00/01</t>
  </si>
  <si>
    <t>SUB-13 - 02/03</t>
  </si>
  <si>
    <t>SUB-11 - 04/05</t>
  </si>
  <si>
    <t>3ª TAÇA OSCAR BENARDI DE FUTEBOL DE BASE</t>
  </si>
  <si>
    <t>15 A 17 / 05 / 15</t>
  </si>
  <si>
    <t>ESTATÍSTICA: ARTILHARIA - CARTÕES</t>
  </si>
  <si>
    <t>Guilherme Ferreira</t>
  </si>
  <si>
    <t>Adailton Souza Santos</t>
  </si>
  <si>
    <t>Domingo</t>
  </si>
  <si>
    <t>Gustavo Souza Santos</t>
  </si>
  <si>
    <t>Matheus da Silva Martins</t>
  </si>
  <si>
    <t>Samuel de Paula Pereira</t>
  </si>
  <si>
    <t>Rogério Ap. Godoy de Souza</t>
  </si>
  <si>
    <t>Daniel de Oliveira Crevelari</t>
  </si>
  <si>
    <t>Luis Donato de Jesus</t>
  </si>
  <si>
    <t>Bruno Souza</t>
  </si>
  <si>
    <t>Hugo Paes de Menezes</t>
  </si>
  <si>
    <t>José Guilherme Silva Ferreira</t>
  </si>
  <si>
    <t>Luiz David Ribeiro</t>
  </si>
  <si>
    <t>João Pedro Rodrigo Mozer</t>
  </si>
  <si>
    <t>Gabriel Silva Oliveira</t>
  </si>
  <si>
    <t>Herik José Ferreira</t>
  </si>
  <si>
    <t>Augusto Henrique Moreira</t>
  </si>
  <si>
    <t>Lucas Prado dos Santos</t>
  </si>
  <si>
    <t>José Cláudio Garcia</t>
  </si>
  <si>
    <t>Ronaldo Rorigues</t>
  </si>
  <si>
    <t>Marco Aurichio</t>
  </si>
  <si>
    <t>Luca Aurichio</t>
  </si>
  <si>
    <t>Gustavo da Silva Pires</t>
  </si>
  <si>
    <t>Gabriel Saqueto da Silva</t>
  </si>
  <si>
    <t>Kevin Menezes</t>
  </si>
  <si>
    <t>João Vitor Mendes</t>
  </si>
  <si>
    <t>Diogo Cardoso</t>
  </si>
  <si>
    <t>João Rodrigues</t>
  </si>
  <si>
    <t>Sérgio Luis</t>
  </si>
  <si>
    <t>Vinícius Nucci Sposito</t>
  </si>
  <si>
    <t>Patrick Tonine Camilo</t>
  </si>
  <si>
    <t>Matheus Marcelino</t>
  </si>
  <si>
    <t>Luigi Nicoleti</t>
  </si>
  <si>
    <t>Breno Souza Guadanini</t>
  </si>
  <si>
    <t>João Victor Manharello</t>
  </si>
  <si>
    <t>João de Almeida Medina</t>
  </si>
  <si>
    <t>Gabriel Souza Papa</t>
  </si>
  <si>
    <t>Marco Antônio de Godoy</t>
  </si>
  <si>
    <t>Vitor Silva Santos</t>
  </si>
  <si>
    <t>João Vitor Calarga</t>
  </si>
  <si>
    <t>Guilherme Oliveira Pujol</t>
  </si>
  <si>
    <t>Pedro Souza</t>
  </si>
  <si>
    <t>Pedro Lucas Miranda</t>
  </si>
  <si>
    <t>Kaike Batista</t>
  </si>
  <si>
    <t>Daniel Victor Fernandes</t>
  </si>
  <si>
    <t>Campeão</t>
  </si>
  <si>
    <t>Vice</t>
  </si>
  <si>
    <t>SÉRIE PRATA SUB-11 - 04/05</t>
  </si>
  <si>
    <t>Pedro (Brasilis)</t>
  </si>
  <si>
    <t>Gabriel Papa (Brasilis), 4 gols</t>
  </si>
  <si>
    <t>SÉRIE PRATA SUB-13 - 02/03</t>
  </si>
  <si>
    <t>Matheus (Brasilis)</t>
  </si>
  <si>
    <t>João Vitor (Corinthians-Politécnica), 3 gols</t>
  </si>
  <si>
    <t>SÉRIE PRATA SUB-15 - 00/01</t>
  </si>
  <si>
    <t>Neiluy (Academia Guaratingueta) e João Luis (Brasilis)</t>
  </si>
  <si>
    <t>Lucas Prado e José Cláudio (Academia Guaratingueta)</t>
  </si>
  <si>
    <t>Gilmar Pires</t>
  </si>
  <si>
    <t>Matheus Santos</t>
  </si>
  <si>
    <t>Emanoel Vitor</t>
  </si>
  <si>
    <t>Nicolas Mendonça</t>
  </si>
  <si>
    <t>Matheus Ricardo</t>
  </si>
  <si>
    <t>João Paulo</t>
  </si>
  <si>
    <t>Luis Henrique de Moraes</t>
  </si>
  <si>
    <t>Eduardo Jacone</t>
  </si>
  <si>
    <t>Matheus de Oliveira</t>
  </si>
  <si>
    <t>Hain Rubeinsten</t>
  </si>
  <si>
    <t>Danilo Luan</t>
  </si>
  <si>
    <t>Gabriel Augusto</t>
  </si>
  <si>
    <t>Wesley Victor</t>
  </si>
  <si>
    <t>Samuel de Almeida</t>
  </si>
  <si>
    <t>Mário Júnior</t>
  </si>
  <si>
    <t>Lucas Germiniani</t>
  </si>
  <si>
    <t>ARTILHEIRO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</si>
</sst>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8"/>
      <color indexed="12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14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 horizontal="left"/>
    </xf>
    <xf numFmtId="0" fontId="50" fillId="37" borderId="20" xfId="0" applyFont="1" applyFill="1" applyBorder="1" applyAlignment="1">
      <alignment horizontal="left"/>
    </xf>
    <xf numFmtId="0" fontId="50" fillId="37" borderId="20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7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200" zoomScaleNormal="200" zoomScaleSheetLayoutView="130" zoomScalePageLayoutView="0" workbookViewId="0" topLeftCell="B1">
      <selection activeCell="F24" sqref="F24"/>
    </sheetView>
  </sheetViews>
  <sheetFormatPr defaultColWidth="9.140625" defaultRowHeight="12.75"/>
  <cols>
    <col min="1" max="1" width="9.140625" style="1" customWidth="1"/>
    <col min="2" max="2" width="27.8515625" style="3" customWidth="1"/>
    <col min="3" max="3" width="6.28125" style="1" customWidth="1"/>
    <col min="4" max="10" width="5.7109375" style="1" customWidth="1"/>
    <col min="11" max="12" width="5.7109375" style="2" customWidth="1"/>
    <col min="13" max="16384" width="9.140625" style="2" customWidth="1"/>
  </cols>
  <sheetData>
    <row r="1" spans="1:14" ht="23.25">
      <c r="A1" s="59" t="s">
        <v>26</v>
      </c>
      <c r="B1" s="59"/>
      <c r="C1" s="60"/>
      <c r="D1" s="61"/>
      <c r="E1" s="61"/>
      <c r="F1" s="61"/>
      <c r="G1" s="61"/>
      <c r="H1" s="61"/>
      <c r="I1" s="61"/>
      <c r="J1" s="61"/>
      <c r="K1" s="61"/>
      <c r="L1" s="61"/>
      <c r="M1" s="15"/>
      <c r="N1" s="15"/>
    </row>
    <row r="2" spans="1:14" ht="23.25">
      <c r="A2" s="59" t="s">
        <v>25</v>
      </c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15"/>
      <c r="N2" s="15"/>
    </row>
    <row r="3" spans="1:14" ht="15.75">
      <c r="A3" s="37"/>
      <c r="B3" s="38"/>
      <c r="C3" s="40"/>
      <c r="D3" s="41">
        <v>2015</v>
      </c>
      <c r="E3" s="41"/>
      <c r="F3" s="42"/>
      <c r="G3" s="42"/>
      <c r="H3" s="42"/>
      <c r="I3" s="42"/>
      <c r="J3" s="42"/>
      <c r="K3" s="42"/>
      <c r="L3" s="42"/>
      <c r="M3" s="15"/>
      <c r="N3" s="15"/>
    </row>
    <row r="4" spans="1:12" ht="18">
      <c r="A4" s="17"/>
      <c r="B4" s="14"/>
      <c r="C4" s="39" t="s">
        <v>15</v>
      </c>
      <c r="D4" s="36"/>
      <c r="E4" s="18"/>
      <c r="F4" s="18"/>
      <c r="G4" s="18"/>
      <c r="H4" s="18"/>
      <c r="I4" s="18"/>
      <c r="J4" s="18"/>
      <c r="K4" s="18"/>
      <c r="L4" s="18"/>
    </row>
    <row r="5" spans="1:12" s="16" customFormat="1" ht="15.75" customHeight="1" thickBot="1">
      <c r="A5" s="34" t="s">
        <v>0</v>
      </c>
      <c r="B5" s="35" t="s">
        <v>28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</row>
    <row r="6" spans="1:12" ht="15.75" customHeight="1">
      <c r="A6" s="47" t="s">
        <v>87</v>
      </c>
      <c r="B6" s="4" t="s">
        <v>24</v>
      </c>
      <c r="C6" s="5">
        <f>E6*3+F6*1</f>
        <v>7</v>
      </c>
      <c r="D6" s="5">
        <f>E6+F6+G6</f>
        <v>3</v>
      </c>
      <c r="E6" s="5">
        <v>2</v>
      </c>
      <c r="F6" s="5">
        <v>1</v>
      </c>
      <c r="G6" s="5">
        <v>0</v>
      </c>
      <c r="H6" s="5">
        <v>10</v>
      </c>
      <c r="I6" s="5">
        <v>1</v>
      </c>
      <c r="J6" s="5">
        <f>H6-I6</f>
        <v>9</v>
      </c>
      <c r="K6" s="5">
        <v>0</v>
      </c>
      <c r="L6" s="6">
        <v>0</v>
      </c>
    </row>
    <row r="7" spans="1:12" ht="15.75" customHeight="1">
      <c r="A7" s="48" t="s">
        <v>88</v>
      </c>
      <c r="B7" s="7" t="s">
        <v>34</v>
      </c>
      <c r="C7" s="8">
        <f>E7*3+F7*1</f>
        <v>5</v>
      </c>
      <c r="D7" s="8">
        <f>E7+F7+G7</f>
        <v>3</v>
      </c>
      <c r="E7" s="8">
        <v>1</v>
      </c>
      <c r="F7" s="8">
        <v>2</v>
      </c>
      <c r="G7" s="8">
        <v>0</v>
      </c>
      <c r="H7" s="8">
        <v>6</v>
      </c>
      <c r="I7" s="8">
        <v>3</v>
      </c>
      <c r="J7" s="8">
        <f>H7-I7</f>
        <v>3</v>
      </c>
      <c r="K7" s="8">
        <v>0</v>
      </c>
      <c r="L7" s="9">
        <v>0</v>
      </c>
    </row>
    <row r="8" spans="1:12" s="16" customFormat="1" ht="15.75" customHeight="1">
      <c r="A8" s="50" t="s">
        <v>0</v>
      </c>
      <c r="B8" s="51" t="s">
        <v>89</v>
      </c>
      <c r="C8" s="50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</row>
    <row r="9" spans="1:12" ht="15.75" customHeight="1">
      <c r="A9" s="48" t="s">
        <v>87</v>
      </c>
      <c r="B9" s="7" t="s">
        <v>27</v>
      </c>
      <c r="C9" s="8">
        <f>E9*3+F9*1</f>
        <v>2</v>
      </c>
      <c r="D9" s="8">
        <f>E9+F9+G9</f>
        <v>3</v>
      </c>
      <c r="E9" s="8">
        <v>0</v>
      </c>
      <c r="F9" s="8">
        <v>2</v>
      </c>
      <c r="G9" s="8">
        <v>1</v>
      </c>
      <c r="H9" s="8">
        <v>3</v>
      </c>
      <c r="I9" s="8">
        <v>5</v>
      </c>
      <c r="J9" s="8">
        <f>H9-I9</f>
        <v>-2</v>
      </c>
      <c r="K9" s="8">
        <v>0</v>
      </c>
      <c r="L9" s="9">
        <v>0</v>
      </c>
    </row>
    <row r="10" spans="1:12" ht="15.75" customHeight="1">
      <c r="A10" s="48" t="s">
        <v>88</v>
      </c>
      <c r="B10" s="7" t="s">
        <v>33</v>
      </c>
      <c r="C10" s="8">
        <f>E10*3+F10*1</f>
        <v>1</v>
      </c>
      <c r="D10" s="8">
        <f>E10+F10+G10</f>
        <v>3</v>
      </c>
      <c r="E10" s="8">
        <v>0</v>
      </c>
      <c r="F10" s="8">
        <v>1</v>
      </c>
      <c r="G10" s="8">
        <v>2</v>
      </c>
      <c r="H10" s="8">
        <v>3</v>
      </c>
      <c r="I10" s="8">
        <v>13</v>
      </c>
      <c r="J10" s="8">
        <f>H10-I10</f>
        <v>-10</v>
      </c>
      <c r="K10" s="8">
        <v>3</v>
      </c>
      <c r="L10" s="9">
        <v>0</v>
      </c>
    </row>
    <row r="11" spans="1:12" ht="15.75" customHeight="1" thickBot="1">
      <c r="A11" s="10"/>
      <c r="B11" s="11"/>
      <c r="C11" s="12"/>
      <c r="D11" s="12">
        <f>SUM(D6:D10)/2</f>
        <v>6</v>
      </c>
      <c r="E11" s="12"/>
      <c r="F11" s="12"/>
      <c r="G11" s="12"/>
      <c r="H11" s="12">
        <f>SUM(H6:H10)</f>
        <v>22</v>
      </c>
      <c r="I11" s="12">
        <f>SUM(I6:I10)</f>
        <v>22</v>
      </c>
      <c r="J11" s="12"/>
      <c r="K11" s="12"/>
      <c r="L11" s="13"/>
    </row>
    <row r="12" spans="1:12" ht="15.75" customHeight="1">
      <c r="A12" s="22"/>
      <c r="B12" s="46" t="s">
        <v>22</v>
      </c>
      <c r="C12" s="46" t="s">
        <v>90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1:12" s="24" customFormat="1" ht="15.75" customHeight="1">
      <c r="A13" s="22"/>
      <c r="B13" s="46" t="s">
        <v>23</v>
      </c>
      <c r="C13" s="46" t="s">
        <v>91</v>
      </c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3"/>
      <c r="L14" s="23"/>
    </row>
    <row r="15" spans="1:12" s="16" customFormat="1" ht="15.75" customHeight="1" thickBot="1">
      <c r="A15" s="34" t="s">
        <v>0</v>
      </c>
      <c r="B15" s="35" t="s">
        <v>35</v>
      </c>
      <c r="C15" s="34" t="s">
        <v>1</v>
      </c>
      <c r="D15" s="34" t="s">
        <v>2</v>
      </c>
      <c r="E15" s="34" t="s">
        <v>3</v>
      </c>
      <c r="F15" s="34" t="s">
        <v>4</v>
      </c>
      <c r="G15" s="34" t="s">
        <v>5</v>
      </c>
      <c r="H15" s="34" t="s">
        <v>6</v>
      </c>
      <c r="I15" s="34" t="s">
        <v>7</v>
      </c>
      <c r="J15" s="34" t="s">
        <v>8</v>
      </c>
      <c r="K15" s="34" t="s">
        <v>9</v>
      </c>
      <c r="L15" s="34" t="s">
        <v>10</v>
      </c>
    </row>
    <row r="16" spans="1:12" ht="15.75" customHeight="1">
      <c r="A16" s="47" t="s">
        <v>87</v>
      </c>
      <c r="B16" s="4" t="s">
        <v>24</v>
      </c>
      <c r="C16" s="5">
        <f>E16*3+F16*1</f>
        <v>9</v>
      </c>
      <c r="D16" s="5">
        <f>E16+F16+G16</f>
        <v>3</v>
      </c>
      <c r="E16" s="5">
        <v>3</v>
      </c>
      <c r="F16" s="5">
        <v>0</v>
      </c>
      <c r="G16" s="5">
        <v>0</v>
      </c>
      <c r="H16" s="5">
        <v>9</v>
      </c>
      <c r="I16" s="5">
        <v>0</v>
      </c>
      <c r="J16" s="5">
        <f>H16-I16</f>
        <v>9</v>
      </c>
      <c r="K16" s="5">
        <v>0</v>
      </c>
      <c r="L16" s="6">
        <v>0</v>
      </c>
    </row>
    <row r="17" spans="1:12" ht="15.75" customHeight="1">
      <c r="A17" s="48" t="s">
        <v>88</v>
      </c>
      <c r="B17" s="7" t="s">
        <v>27</v>
      </c>
      <c r="C17" s="8">
        <f>E17*3+F17*1</f>
        <v>3</v>
      </c>
      <c r="D17" s="8">
        <f>E17+F17+G17</f>
        <v>3</v>
      </c>
      <c r="E17" s="8">
        <v>1</v>
      </c>
      <c r="F17" s="8">
        <v>0</v>
      </c>
      <c r="G17" s="8">
        <v>2</v>
      </c>
      <c r="H17" s="8">
        <v>6</v>
      </c>
      <c r="I17" s="8">
        <v>5</v>
      </c>
      <c r="J17" s="8">
        <f>H17-I17</f>
        <v>1</v>
      </c>
      <c r="K17" s="8">
        <v>1</v>
      </c>
      <c r="L17" s="9">
        <v>1</v>
      </c>
    </row>
    <row r="18" spans="1:12" s="16" customFormat="1" ht="15.75" customHeight="1">
      <c r="A18" s="50" t="s">
        <v>0</v>
      </c>
      <c r="B18" s="51" t="s">
        <v>92</v>
      </c>
      <c r="C18" s="50" t="s">
        <v>1</v>
      </c>
      <c r="D18" s="50" t="s">
        <v>2</v>
      </c>
      <c r="E18" s="50" t="s">
        <v>3</v>
      </c>
      <c r="F18" s="50" t="s">
        <v>4</v>
      </c>
      <c r="G18" s="50" t="s">
        <v>5</v>
      </c>
      <c r="H18" s="50" t="s">
        <v>6</v>
      </c>
      <c r="I18" s="50" t="s">
        <v>7</v>
      </c>
      <c r="J18" s="50" t="s">
        <v>8</v>
      </c>
      <c r="K18" s="50" t="s">
        <v>9</v>
      </c>
      <c r="L18" s="50" t="s">
        <v>10</v>
      </c>
    </row>
    <row r="19" spans="1:12" ht="15.75" customHeight="1">
      <c r="A19" s="48" t="s">
        <v>87</v>
      </c>
      <c r="B19" s="7" t="s">
        <v>32</v>
      </c>
      <c r="C19" s="8">
        <f>E19*3+F19*1</f>
        <v>3</v>
      </c>
      <c r="D19" s="8">
        <f>E19+F19+G19</f>
        <v>3</v>
      </c>
      <c r="E19" s="8">
        <v>1</v>
      </c>
      <c r="F19" s="8">
        <v>0</v>
      </c>
      <c r="G19" s="8">
        <v>2</v>
      </c>
      <c r="H19" s="8">
        <v>2</v>
      </c>
      <c r="I19" s="8">
        <v>4</v>
      </c>
      <c r="J19" s="8">
        <f>H19-I19</f>
        <v>-2</v>
      </c>
      <c r="K19" s="8">
        <v>1</v>
      </c>
      <c r="L19" s="9">
        <v>0</v>
      </c>
    </row>
    <row r="20" spans="1:12" ht="15.75" customHeight="1">
      <c r="A20" s="48" t="s">
        <v>88</v>
      </c>
      <c r="B20" s="7" t="s">
        <v>33</v>
      </c>
      <c r="C20" s="8">
        <f>E20*3+F20*1</f>
        <v>3</v>
      </c>
      <c r="D20" s="8">
        <f>E20+F20+G20</f>
        <v>3</v>
      </c>
      <c r="E20" s="8">
        <v>1</v>
      </c>
      <c r="F20" s="8">
        <v>0</v>
      </c>
      <c r="G20" s="8">
        <v>2</v>
      </c>
      <c r="H20" s="8">
        <v>2</v>
      </c>
      <c r="I20" s="8">
        <v>10</v>
      </c>
      <c r="J20" s="8">
        <f>H20-I20</f>
        <v>-8</v>
      </c>
      <c r="K20" s="8">
        <v>3</v>
      </c>
      <c r="L20" s="9">
        <v>1</v>
      </c>
    </row>
    <row r="21" spans="1:12" ht="15.75" customHeight="1" thickBot="1">
      <c r="A21" s="10"/>
      <c r="B21" s="11"/>
      <c r="C21" s="12"/>
      <c r="D21" s="12">
        <f>SUM(D16:D20)/2</f>
        <v>6</v>
      </c>
      <c r="E21" s="12"/>
      <c r="F21" s="12"/>
      <c r="G21" s="12"/>
      <c r="H21" s="12">
        <f>SUM(H16:H20)</f>
        <v>19</v>
      </c>
      <c r="I21" s="12">
        <f>SUM(I16:I20)</f>
        <v>19</v>
      </c>
      <c r="J21" s="12"/>
      <c r="K21" s="12"/>
      <c r="L21" s="13"/>
    </row>
    <row r="22" spans="1:12" ht="15.75" customHeight="1">
      <c r="A22" s="22"/>
      <c r="B22" s="46" t="s">
        <v>22</v>
      </c>
      <c r="C22" s="46" t="s">
        <v>93</v>
      </c>
      <c r="D22" s="22"/>
      <c r="E22" s="22"/>
      <c r="F22" s="22"/>
      <c r="G22" s="22"/>
      <c r="H22" s="22"/>
      <c r="I22" s="22"/>
      <c r="J22" s="22"/>
      <c r="K22" s="22"/>
      <c r="L22" s="22"/>
    </row>
    <row r="23" spans="1:12" s="24" customFormat="1" ht="15.75" customHeight="1">
      <c r="A23" s="22"/>
      <c r="B23" s="46" t="s">
        <v>23</v>
      </c>
      <c r="C23" s="46" t="s">
        <v>94</v>
      </c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23"/>
      <c r="L24" s="23"/>
    </row>
    <row r="25" spans="1:12" s="16" customFormat="1" ht="15.75" customHeight="1" thickBot="1">
      <c r="A25" s="34" t="s">
        <v>0</v>
      </c>
      <c r="B25" s="35" t="s">
        <v>29</v>
      </c>
      <c r="C25" s="34" t="s">
        <v>1</v>
      </c>
      <c r="D25" s="34" t="s">
        <v>2</v>
      </c>
      <c r="E25" s="34" t="s">
        <v>3</v>
      </c>
      <c r="F25" s="34" t="s">
        <v>4</v>
      </c>
      <c r="G25" s="34" t="s">
        <v>5</v>
      </c>
      <c r="H25" s="34" t="s">
        <v>6</v>
      </c>
      <c r="I25" s="34" t="s">
        <v>7</v>
      </c>
      <c r="J25" s="34" t="s">
        <v>8</v>
      </c>
      <c r="K25" s="34" t="s">
        <v>9</v>
      </c>
      <c r="L25" s="34" t="s">
        <v>10</v>
      </c>
    </row>
    <row r="26" spans="1:12" ht="15.75" customHeight="1">
      <c r="A26" s="47" t="s">
        <v>87</v>
      </c>
      <c r="B26" s="4" t="s">
        <v>30</v>
      </c>
      <c r="C26" s="5">
        <f>E26*3+F26*1</f>
        <v>9</v>
      </c>
      <c r="D26" s="5">
        <f>E26+F26+G26</f>
        <v>3</v>
      </c>
      <c r="E26" s="5">
        <v>3</v>
      </c>
      <c r="F26" s="5">
        <v>0</v>
      </c>
      <c r="G26" s="5">
        <v>0</v>
      </c>
      <c r="H26" s="5">
        <v>11</v>
      </c>
      <c r="I26" s="5">
        <v>2</v>
      </c>
      <c r="J26" s="5">
        <f>H26-I26</f>
        <v>9</v>
      </c>
      <c r="K26" s="5">
        <v>6</v>
      </c>
      <c r="L26" s="6">
        <v>1</v>
      </c>
    </row>
    <row r="27" spans="1:12" ht="15.75" customHeight="1">
      <c r="A27" s="48" t="s">
        <v>88</v>
      </c>
      <c r="B27" s="7" t="s">
        <v>24</v>
      </c>
      <c r="C27" s="8">
        <f>E27*3+F27*1</f>
        <v>6</v>
      </c>
      <c r="D27" s="8">
        <f>E27+F27+G27</f>
        <v>3</v>
      </c>
      <c r="E27" s="8">
        <v>2</v>
      </c>
      <c r="F27" s="8">
        <v>0</v>
      </c>
      <c r="G27" s="8">
        <v>1</v>
      </c>
      <c r="H27" s="8">
        <v>6</v>
      </c>
      <c r="I27" s="8">
        <v>2</v>
      </c>
      <c r="J27" s="8">
        <f>H27-I27</f>
        <v>4</v>
      </c>
      <c r="K27" s="8">
        <v>6</v>
      </c>
      <c r="L27" s="9">
        <v>0</v>
      </c>
    </row>
    <row r="28" spans="1:12" s="16" customFormat="1" ht="15.75" customHeight="1">
      <c r="A28" s="50" t="s">
        <v>0</v>
      </c>
      <c r="B28" s="51" t="s">
        <v>95</v>
      </c>
      <c r="C28" s="50" t="s">
        <v>1</v>
      </c>
      <c r="D28" s="50" t="s">
        <v>2</v>
      </c>
      <c r="E28" s="50" t="s">
        <v>3</v>
      </c>
      <c r="F28" s="50" t="s">
        <v>4</v>
      </c>
      <c r="G28" s="50" t="s">
        <v>5</v>
      </c>
      <c r="H28" s="50" t="s">
        <v>6</v>
      </c>
      <c r="I28" s="50" t="s">
        <v>7</v>
      </c>
      <c r="J28" s="50" t="s">
        <v>8</v>
      </c>
      <c r="K28" s="50" t="s">
        <v>9</v>
      </c>
      <c r="L28" s="50" t="s">
        <v>10</v>
      </c>
    </row>
    <row r="29" spans="1:12" ht="15.75" customHeight="1">
      <c r="A29" s="48" t="s">
        <v>87</v>
      </c>
      <c r="B29" s="7" t="s">
        <v>27</v>
      </c>
      <c r="C29" s="8">
        <f>E29*3+F29*1</f>
        <v>3</v>
      </c>
      <c r="D29" s="8">
        <f>E29+F29+G29</f>
        <v>3</v>
      </c>
      <c r="E29" s="8">
        <v>1</v>
      </c>
      <c r="F29" s="8">
        <v>0</v>
      </c>
      <c r="G29" s="8">
        <v>2</v>
      </c>
      <c r="H29" s="8">
        <v>1</v>
      </c>
      <c r="I29" s="8">
        <v>8</v>
      </c>
      <c r="J29" s="8">
        <f>H29-I29</f>
        <v>-7</v>
      </c>
      <c r="K29" s="8">
        <v>5</v>
      </c>
      <c r="L29" s="9">
        <v>1</v>
      </c>
    </row>
    <row r="30" spans="1:12" ht="15.75" customHeight="1">
      <c r="A30" s="48" t="s">
        <v>88</v>
      </c>
      <c r="B30" s="7" t="s">
        <v>31</v>
      </c>
      <c r="C30" s="8">
        <f>E30*3+F30*1</f>
        <v>0</v>
      </c>
      <c r="D30" s="8">
        <f>E30+F30+G30</f>
        <v>3</v>
      </c>
      <c r="E30" s="8">
        <v>0</v>
      </c>
      <c r="F30" s="8">
        <v>0</v>
      </c>
      <c r="G30" s="8">
        <v>3</v>
      </c>
      <c r="H30" s="8">
        <v>1</v>
      </c>
      <c r="I30" s="8">
        <v>7</v>
      </c>
      <c r="J30" s="8">
        <f>H30-I30</f>
        <v>-6</v>
      </c>
      <c r="K30" s="8">
        <v>4</v>
      </c>
      <c r="L30" s="9">
        <v>2</v>
      </c>
    </row>
    <row r="31" spans="1:12" ht="15.75" customHeight="1" thickBot="1">
      <c r="A31" s="10"/>
      <c r="B31" s="11"/>
      <c r="C31" s="12"/>
      <c r="D31" s="12">
        <f>SUM(D26:D30)/2</f>
        <v>6</v>
      </c>
      <c r="E31" s="12"/>
      <c r="F31" s="12"/>
      <c r="G31" s="12"/>
      <c r="H31" s="12">
        <f>SUM(H26:H30)</f>
        <v>19</v>
      </c>
      <c r="I31" s="12">
        <f>SUM(I26:I30)</f>
        <v>19</v>
      </c>
      <c r="J31" s="12"/>
      <c r="K31" s="12">
        <f>SUM(K26:K30)</f>
        <v>21</v>
      </c>
      <c r="L31" s="13">
        <f>SUM(L26:L30)</f>
        <v>4</v>
      </c>
    </row>
    <row r="32" spans="1:12" ht="15.75" customHeight="1">
      <c r="A32" s="22"/>
      <c r="B32" s="46" t="s">
        <v>22</v>
      </c>
      <c r="C32" s="46" t="s">
        <v>96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 s="24" customFormat="1" ht="15.75" customHeight="1">
      <c r="A33" s="22"/>
      <c r="B33" s="46" t="s">
        <v>23</v>
      </c>
      <c r="C33" s="46" t="s">
        <v>97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23"/>
      <c r="L34" s="23"/>
    </row>
    <row r="36" ht="15.75" thickBot="1"/>
    <row r="37" spans="3:11" ht="15">
      <c r="C37" s="55" t="s">
        <v>16</v>
      </c>
      <c r="D37" s="56"/>
      <c r="E37" s="19" t="s">
        <v>14</v>
      </c>
      <c r="F37" s="49" t="s">
        <v>17</v>
      </c>
      <c r="G37" s="19" t="s">
        <v>11</v>
      </c>
      <c r="H37" s="49" t="s">
        <v>9</v>
      </c>
      <c r="I37" s="19" t="s">
        <v>12</v>
      </c>
      <c r="J37" s="49" t="s">
        <v>10</v>
      </c>
      <c r="K37" s="19" t="s">
        <v>13</v>
      </c>
    </row>
    <row r="38" spans="3:11" ht="16.5" thickBot="1">
      <c r="C38" s="57"/>
      <c r="D38" s="58"/>
      <c r="E38" s="20">
        <f>D11+D21+D31</f>
        <v>18</v>
      </c>
      <c r="F38" s="21">
        <f>H11+H21+H31</f>
        <v>60</v>
      </c>
      <c r="G38" s="20">
        <f>F38/E38</f>
        <v>3.3333333333333335</v>
      </c>
      <c r="H38" s="21">
        <f>K11+K21+K31</f>
        <v>21</v>
      </c>
      <c r="I38" s="20">
        <f>H38/E38</f>
        <v>1.1666666666666667</v>
      </c>
      <c r="J38" s="21">
        <f>L11+L21+L31</f>
        <v>4</v>
      </c>
      <c r="K38" s="20">
        <f>J38/E38</f>
        <v>0.2222222222222222</v>
      </c>
    </row>
  </sheetData>
  <sheetProtection/>
  <mergeCells count="3">
    <mergeCell ref="C37:D38"/>
    <mergeCell ref="A1:L1"/>
    <mergeCell ref="A2:L2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="200" zoomScaleNormal="200" zoomScalePageLayoutView="0" workbookViewId="0" topLeftCell="A1">
      <selection activeCell="E56" sqref="E56"/>
    </sheetView>
  </sheetViews>
  <sheetFormatPr defaultColWidth="9.140625" defaultRowHeight="12.75"/>
  <cols>
    <col min="1" max="1" width="28.00390625" style="25" customWidth="1"/>
    <col min="2" max="2" width="27.7109375" style="25" customWidth="1"/>
    <col min="3" max="5" width="5.7109375" style="26" customWidth="1"/>
    <col min="6" max="6" width="17.57421875" style="27" customWidth="1"/>
  </cols>
  <sheetData>
    <row r="1" spans="1:16" s="2" customFormat="1" ht="15.75">
      <c r="A1" s="67" t="s">
        <v>39</v>
      </c>
      <c r="B1" s="68"/>
      <c r="C1" s="69"/>
      <c r="D1" s="70"/>
      <c r="E1" s="70"/>
      <c r="F1" s="70"/>
      <c r="G1" s="43"/>
      <c r="H1" s="43"/>
      <c r="I1" s="43"/>
      <c r="J1" s="43"/>
      <c r="K1" s="43"/>
      <c r="L1" s="43"/>
      <c r="M1" s="44"/>
      <c r="N1" s="44"/>
      <c r="O1" s="45"/>
      <c r="P1" s="45"/>
    </row>
    <row r="2" spans="1:6" ht="12.75">
      <c r="A2" s="74" t="s">
        <v>40</v>
      </c>
      <c r="B2" s="66"/>
      <c r="C2" s="66"/>
      <c r="D2" s="66"/>
      <c r="E2" s="66"/>
      <c r="F2" s="66"/>
    </row>
    <row r="3" spans="1:6" ht="12.75">
      <c r="A3" s="65" t="s">
        <v>41</v>
      </c>
      <c r="B3" s="66"/>
      <c r="C3" s="66"/>
      <c r="D3" s="66"/>
      <c r="E3" s="66"/>
      <c r="F3" s="66"/>
    </row>
    <row r="4" spans="1:6" ht="13.5" customHeight="1">
      <c r="A4" s="71" t="s">
        <v>36</v>
      </c>
      <c r="B4" s="72"/>
      <c r="C4" s="72"/>
      <c r="D4" s="72"/>
      <c r="E4" s="72"/>
      <c r="F4" s="73"/>
    </row>
    <row r="5" spans="1:6" ht="13.5" customHeight="1">
      <c r="A5" s="28" t="s">
        <v>18</v>
      </c>
      <c r="B5" s="28" t="s">
        <v>19</v>
      </c>
      <c r="C5" s="29" t="s">
        <v>20</v>
      </c>
      <c r="D5" s="29" t="s">
        <v>9</v>
      </c>
      <c r="E5" s="29" t="s">
        <v>10</v>
      </c>
      <c r="F5" s="27" t="s">
        <v>21</v>
      </c>
    </row>
    <row r="6" spans="1:6" ht="13.5" customHeight="1">
      <c r="A6" s="52" t="s">
        <v>60</v>
      </c>
      <c r="B6" s="52" t="s">
        <v>30</v>
      </c>
      <c r="C6" s="53">
        <v>2</v>
      </c>
      <c r="D6" s="53">
        <v>1</v>
      </c>
      <c r="E6" s="75" t="s">
        <v>114</v>
      </c>
      <c r="F6" s="76"/>
    </row>
    <row r="7" spans="1:6" ht="13.5" customHeight="1">
      <c r="A7" s="52" t="s">
        <v>59</v>
      </c>
      <c r="B7" s="52" t="s">
        <v>30</v>
      </c>
      <c r="C7" s="53">
        <v>2</v>
      </c>
      <c r="D7" s="53"/>
      <c r="E7" s="77"/>
      <c r="F7" s="78"/>
    </row>
    <row r="8" spans="1:6" ht="13.5" customHeight="1">
      <c r="A8" s="30" t="s">
        <v>58</v>
      </c>
      <c r="B8" s="30" t="s">
        <v>30</v>
      </c>
      <c r="C8" s="31">
        <v>1</v>
      </c>
      <c r="D8" s="31"/>
      <c r="E8" s="31"/>
      <c r="F8" s="32"/>
    </row>
    <row r="9" spans="1:6" ht="13.5" customHeight="1">
      <c r="A9" s="30" t="s">
        <v>108</v>
      </c>
      <c r="B9" s="30" t="s">
        <v>30</v>
      </c>
      <c r="C9" s="31">
        <v>1</v>
      </c>
      <c r="D9" s="31"/>
      <c r="E9" s="31">
        <v>1</v>
      </c>
      <c r="F9" s="33"/>
    </row>
    <row r="10" spans="1:6" ht="13.5" customHeight="1">
      <c r="A10" s="30" t="s">
        <v>56</v>
      </c>
      <c r="B10" s="30" t="s">
        <v>30</v>
      </c>
      <c r="C10" s="31">
        <v>1</v>
      </c>
      <c r="D10" s="31"/>
      <c r="E10" s="31"/>
      <c r="F10" s="32"/>
    </row>
    <row r="11" spans="1:6" ht="13.5" customHeight="1">
      <c r="A11" s="30" t="s">
        <v>64</v>
      </c>
      <c r="B11" s="30" t="s">
        <v>30</v>
      </c>
      <c r="C11" s="31">
        <v>1</v>
      </c>
      <c r="D11" s="31"/>
      <c r="E11" s="31"/>
      <c r="F11" s="32"/>
    </row>
    <row r="12" spans="1:6" ht="13.5" customHeight="1">
      <c r="A12" s="30" t="s">
        <v>107</v>
      </c>
      <c r="B12" s="30" t="s">
        <v>30</v>
      </c>
      <c r="C12" s="31">
        <v>1</v>
      </c>
      <c r="D12" s="31"/>
      <c r="E12" s="31"/>
      <c r="F12" s="32"/>
    </row>
    <row r="13" spans="1:6" ht="13.5" customHeight="1">
      <c r="A13" s="30" t="s">
        <v>62</v>
      </c>
      <c r="B13" s="30" t="s">
        <v>30</v>
      </c>
      <c r="C13" s="31">
        <v>1</v>
      </c>
      <c r="D13" s="31"/>
      <c r="E13" s="31"/>
      <c r="F13" s="32"/>
    </row>
    <row r="14" spans="1:6" ht="13.5" customHeight="1">
      <c r="A14" s="30" t="s">
        <v>51</v>
      </c>
      <c r="B14" s="30" t="s">
        <v>24</v>
      </c>
      <c r="C14" s="31">
        <v>1</v>
      </c>
      <c r="D14" s="31"/>
      <c r="E14" s="31"/>
      <c r="F14" s="32"/>
    </row>
    <row r="15" spans="1:6" ht="13.5" customHeight="1">
      <c r="A15" s="30" t="s">
        <v>49</v>
      </c>
      <c r="B15" s="30" t="s">
        <v>24</v>
      </c>
      <c r="C15" s="31">
        <v>1</v>
      </c>
      <c r="D15" s="31">
        <v>1</v>
      </c>
      <c r="E15" s="31"/>
      <c r="F15" s="32"/>
    </row>
    <row r="16" spans="1:6" ht="13.5" customHeight="1">
      <c r="A16" s="30" t="s">
        <v>50</v>
      </c>
      <c r="B16" s="30" t="s">
        <v>24</v>
      </c>
      <c r="C16" s="31">
        <v>1</v>
      </c>
      <c r="D16" s="31"/>
      <c r="E16" s="31"/>
      <c r="F16" s="32"/>
    </row>
    <row r="17" spans="1:6" ht="13.5" customHeight="1">
      <c r="A17" s="30" t="s">
        <v>112</v>
      </c>
      <c r="B17" s="30" t="s">
        <v>24</v>
      </c>
      <c r="C17" s="31">
        <v>1</v>
      </c>
      <c r="D17" s="31"/>
      <c r="E17" s="31"/>
      <c r="F17" s="32"/>
    </row>
    <row r="18" spans="1:6" ht="13.5" customHeight="1">
      <c r="A18" s="30" t="s">
        <v>48</v>
      </c>
      <c r="B18" s="30" t="s">
        <v>24</v>
      </c>
      <c r="C18" s="31">
        <v>1</v>
      </c>
      <c r="D18" s="31"/>
      <c r="E18" s="31"/>
      <c r="F18" s="32"/>
    </row>
    <row r="19" spans="1:6" ht="13.5" customHeight="1">
      <c r="A19" s="30" t="s">
        <v>111</v>
      </c>
      <c r="B19" s="30" t="s">
        <v>24</v>
      </c>
      <c r="C19" s="31">
        <v>1</v>
      </c>
      <c r="D19" s="31">
        <v>1</v>
      </c>
      <c r="E19" s="31"/>
      <c r="F19" s="32"/>
    </row>
    <row r="20" spans="1:6" ht="13.5" customHeight="1">
      <c r="A20" s="30" t="s">
        <v>45</v>
      </c>
      <c r="B20" s="30" t="s">
        <v>27</v>
      </c>
      <c r="C20" s="31">
        <v>1</v>
      </c>
      <c r="D20" s="31">
        <v>2</v>
      </c>
      <c r="E20" s="31">
        <v>1</v>
      </c>
      <c r="F20" s="32" t="s">
        <v>44</v>
      </c>
    </row>
    <row r="21" spans="1:6" ht="13.5" customHeight="1">
      <c r="A21" s="30" t="s">
        <v>110</v>
      </c>
      <c r="B21" s="30" t="s">
        <v>31</v>
      </c>
      <c r="C21" s="31">
        <v>1</v>
      </c>
      <c r="D21" s="31"/>
      <c r="E21" s="31">
        <v>1</v>
      </c>
      <c r="F21" s="33"/>
    </row>
    <row r="22" spans="1:6" ht="13.5" customHeight="1">
      <c r="A22" s="30" t="s">
        <v>109</v>
      </c>
      <c r="B22" s="30" t="s">
        <v>30</v>
      </c>
      <c r="C22" s="31"/>
      <c r="D22" s="31">
        <v>1</v>
      </c>
      <c r="E22" s="31"/>
      <c r="F22" s="33"/>
    </row>
    <row r="23" spans="1:6" ht="13.5" customHeight="1">
      <c r="A23" s="30" t="s">
        <v>57</v>
      </c>
      <c r="B23" s="30" t="s">
        <v>30</v>
      </c>
      <c r="C23" s="31"/>
      <c r="D23" s="31">
        <v>2</v>
      </c>
      <c r="E23" s="31"/>
      <c r="F23" s="32" t="s">
        <v>44</v>
      </c>
    </row>
    <row r="24" spans="1:6" ht="13.5" customHeight="1">
      <c r="A24" s="30" t="s">
        <v>63</v>
      </c>
      <c r="B24" s="30" t="s">
        <v>30</v>
      </c>
      <c r="C24" s="31"/>
      <c r="D24" s="31">
        <v>1</v>
      </c>
      <c r="E24" s="31"/>
      <c r="F24" s="32"/>
    </row>
    <row r="25" spans="1:6" ht="13.5" customHeight="1">
      <c r="A25" s="30" t="s">
        <v>61</v>
      </c>
      <c r="B25" s="30" t="s">
        <v>30</v>
      </c>
      <c r="C25" s="31"/>
      <c r="D25" s="31">
        <v>1</v>
      </c>
      <c r="E25" s="31"/>
      <c r="F25" s="32"/>
    </row>
    <row r="26" spans="1:6" ht="13.5" customHeight="1">
      <c r="A26" s="30" t="s">
        <v>113</v>
      </c>
      <c r="B26" s="30" t="s">
        <v>24</v>
      </c>
      <c r="C26" s="31"/>
      <c r="D26" s="31">
        <v>1</v>
      </c>
      <c r="E26" s="31"/>
      <c r="F26" s="32"/>
    </row>
    <row r="27" spans="1:6" ht="13.5" customHeight="1">
      <c r="A27" s="30" t="s">
        <v>46</v>
      </c>
      <c r="B27" s="30" t="s">
        <v>24</v>
      </c>
      <c r="C27" s="31"/>
      <c r="D27" s="31">
        <v>1</v>
      </c>
      <c r="E27" s="31"/>
      <c r="F27" s="33"/>
    </row>
    <row r="28" spans="1:6" ht="13.5" customHeight="1">
      <c r="A28" s="30" t="s">
        <v>47</v>
      </c>
      <c r="B28" s="30" t="s">
        <v>24</v>
      </c>
      <c r="C28" s="31"/>
      <c r="D28" s="31">
        <v>2</v>
      </c>
      <c r="E28" s="31"/>
      <c r="F28" s="32"/>
    </row>
    <row r="29" spans="1:6" ht="13.5" customHeight="1">
      <c r="A29" s="30" t="s">
        <v>43</v>
      </c>
      <c r="B29" s="30" t="s">
        <v>27</v>
      </c>
      <c r="C29" s="31"/>
      <c r="D29" s="31">
        <v>2</v>
      </c>
      <c r="E29" s="31"/>
      <c r="F29" s="33" t="s">
        <v>44</v>
      </c>
    </row>
    <row r="30" spans="1:6" ht="13.5" customHeight="1">
      <c r="A30" s="30" t="s">
        <v>42</v>
      </c>
      <c r="B30" s="30" t="s">
        <v>27</v>
      </c>
      <c r="C30" s="31"/>
      <c r="D30" s="31">
        <v>1</v>
      </c>
      <c r="E30" s="31"/>
      <c r="F30" s="32"/>
    </row>
    <row r="31" spans="1:6" ht="13.5" customHeight="1">
      <c r="A31" s="30" t="s">
        <v>52</v>
      </c>
      <c r="B31" s="30" t="s">
        <v>31</v>
      </c>
      <c r="C31" s="31"/>
      <c r="D31" s="31">
        <v>1</v>
      </c>
      <c r="E31" s="31">
        <v>1</v>
      </c>
      <c r="F31" s="32" t="s">
        <v>44</v>
      </c>
    </row>
    <row r="32" spans="1:6" ht="13.5" customHeight="1">
      <c r="A32" s="30" t="s">
        <v>55</v>
      </c>
      <c r="B32" s="30" t="s">
        <v>31</v>
      </c>
      <c r="C32" s="31"/>
      <c r="D32" s="31">
        <v>1</v>
      </c>
      <c r="E32" s="31"/>
      <c r="F32" s="33"/>
    </row>
    <row r="33" spans="1:6" ht="13.5" customHeight="1">
      <c r="A33" s="30" t="s">
        <v>53</v>
      </c>
      <c r="B33" s="30" t="s">
        <v>31</v>
      </c>
      <c r="C33" s="31"/>
      <c r="D33" s="31">
        <v>1</v>
      </c>
      <c r="E33" s="31"/>
      <c r="F33" s="32"/>
    </row>
    <row r="34" spans="1:6" ht="13.5" customHeight="1">
      <c r="A34" s="30" t="s">
        <v>54</v>
      </c>
      <c r="B34" s="30" t="s">
        <v>31</v>
      </c>
      <c r="C34" s="31"/>
      <c r="D34" s="31">
        <v>1</v>
      </c>
      <c r="E34" s="31"/>
      <c r="F34" s="33"/>
    </row>
    <row r="35" spans="1:6" ht="13.5" customHeight="1">
      <c r="A35" s="64" t="s">
        <v>37</v>
      </c>
      <c r="B35" s="64"/>
      <c r="C35" s="64"/>
      <c r="D35" s="64"/>
      <c r="E35" s="64"/>
      <c r="F35" s="64"/>
    </row>
    <row r="36" spans="1:6" ht="13.5" customHeight="1">
      <c r="A36" s="28" t="s">
        <v>18</v>
      </c>
      <c r="B36" s="28" t="s">
        <v>19</v>
      </c>
      <c r="C36" s="29" t="s">
        <v>20</v>
      </c>
      <c r="D36" s="29" t="s">
        <v>9</v>
      </c>
      <c r="E36" s="29" t="s">
        <v>10</v>
      </c>
      <c r="F36" s="27" t="s">
        <v>21</v>
      </c>
    </row>
    <row r="37" spans="1:6" ht="13.5" customHeight="1">
      <c r="A37" s="52" t="s">
        <v>67</v>
      </c>
      <c r="B37" s="52" t="s">
        <v>27</v>
      </c>
      <c r="C37" s="53">
        <v>3</v>
      </c>
      <c r="D37" s="53"/>
      <c r="E37" s="62" t="s">
        <v>114</v>
      </c>
      <c r="F37" s="63"/>
    </row>
    <row r="38" spans="1:6" ht="13.5" customHeight="1">
      <c r="A38" s="30" t="s">
        <v>74</v>
      </c>
      <c r="B38" s="30" t="s">
        <v>24</v>
      </c>
      <c r="C38" s="31">
        <v>2</v>
      </c>
      <c r="D38" s="31"/>
      <c r="E38" s="31"/>
      <c r="F38" s="33"/>
    </row>
    <row r="39" spans="1:6" ht="13.5" customHeight="1">
      <c r="A39" s="30" t="s">
        <v>71</v>
      </c>
      <c r="B39" s="30" t="s">
        <v>24</v>
      </c>
      <c r="C39" s="31">
        <v>2</v>
      </c>
      <c r="D39" s="31"/>
      <c r="E39" s="31"/>
      <c r="F39" s="33"/>
    </row>
    <row r="40" spans="1:6" ht="13.5" customHeight="1">
      <c r="A40" s="30" t="s">
        <v>66</v>
      </c>
      <c r="B40" s="30" t="s">
        <v>27</v>
      </c>
      <c r="C40" s="31">
        <v>2</v>
      </c>
      <c r="D40" s="31">
        <v>1</v>
      </c>
      <c r="E40" s="31"/>
      <c r="F40" s="33"/>
    </row>
    <row r="41" spans="1:6" ht="13.5" customHeight="1">
      <c r="A41" s="30" t="s">
        <v>102</v>
      </c>
      <c r="B41" s="30" t="s">
        <v>33</v>
      </c>
      <c r="C41" s="31">
        <v>2</v>
      </c>
      <c r="D41" s="31"/>
      <c r="E41" s="31"/>
      <c r="F41" s="33"/>
    </row>
    <row r="42" spans="1:6" ht="13.5" customHeight="1">
      <c r="A42" s="30" t="s">
        <v>105</v>
      </c>
      <c r="B42" s="30" t="s">
        <v>24</v>
      </c>
      <c r="C42" s="31">
        <v>1</v>
      </c>
      <c r="D42" s="31"/>
      <c r="E42" s="31"/>
      <c r="F42" s="33"/>
    </row>
    <row r="43" spans="1:6" ht="13.5" customHeight="1">
      <c r="A43" s="30" t="s">
        <v>104</v>
      </c>
      <c r="B43" s="30" t="s">
        <v>24</v>
      </c>
      <c r="C43" s="31">
        <v>1</v>
      </c>
      <c r="D43" s="31"/>
      <c r="E43" s="31"/>
      <c r="F43" s="33"/>
    </row>
    <row r="44" spans="1:6" ht="13.5" customHeight="1">
      <c r="A44" s="30" t="s">
        <v>106</v>
      </c>
      <c r="B44" s="30" t="s">
        <v>24</v>
      </c>
      <c r="C44" s="31">
        <v>1</v>
      </c>
      <c r="D44" s="31"/>
      <c r="E44" s="31"/>
      <c r="F44" s="33"/>
    </row>
    <row r="45" spans="1:6" ht="13.5" customHeight="1">
      <c r="A45" s="30" t="s">
        <v>73</v>
      </c>
      <c r="B45" s="30" t="s">
        <v>24</v>
      </c>
      <c r="C45" s="31">
        <v>1</v>
      </c>
      <c r="D45" s="31"/>
      <c r="E45" s="31"/>
      <c r="F45" s="33"/>
    </row>
    <row r="46" spans="1:6" ht="13.5" customHeight="1">
      <c r="A46" s="30" t="s">
        <v>72</v>
      </c>
      <c r="B46" s="30" t="s">
        <v>24</v>
      </c>
      <c r="C46" s="31">
        <v>1</v>
      </c>
      <c r="D46" s="31"/>
      <c r="E46" s="31"/>
      <c r="F46" s="33"/>
    </row>
    <row r="47" spans="1:6" ht="13.5" customHeight="1">
      <c r="A47" s="30" t="s">
        <v>65</v>
      </c>
      <c r="B47" s="30" t="s">
        <v>27</v>
      </c>
      <c r="C47" s="31">
        <v>1</v>
      </c>
      <c r="D47" s="31"/>
      <c r="E47" s="31"/>
      <c r="F47" s="33"/>
    </row>
    <row r="48" spans="1:6" ht="13.5" customHeight="1">
      <c r="A48" s="30" t="s">
        <v>68</v>
      </c>
      <c r="B48" s="30" t="s">
        <v>32</v>
      </c>
      <c r="C48" s="31">
        <v>1</v>
      </c>
      <c r="D48" s="31">
        <v>1</v>
      </c>
      <c r="E48" s="31"/>
      <c r="F48" s="33"/>
    </row>
    <row r="49" spans="1:6" ht="13.5" customHeight="1">
      <c r="A49" s="30" t="s">
        <v>103</v>
      </c>
      <c r="B49" s="30" t="s">
        <v>32</v>
      </c>
      <c r="C49" s="31">
        <v>1</v>
      </c>
      <c r="D49" s="31"/>
      <c r="E49" s="31"/>
      <c r="F49" s="33"/>
    </row>
    <row r="50" spans="1:6" ht="13.5" customHeight="1">
      <c r="A50" s="30" t="s">
        <v>69</v>
      </c>
      <c r="B50" s="30" t="s">
        <v>33</v>
      </c>
      <c r="C50" s="31"/>
      <c r="D50" s="31">
        <v>1</v>
      </c>
      <c r="E50" s="31"/>
      <c r="F50" s="33"/>
    </row>
    <row r="51" spans="1:6" ht="13.5" customHeight="1">
      <c r="A51" s="30" t="s">
        <v>101</v>
      </c>
      <c r="B51" s="30" t="s">
        <v>33</v>
      </c>
      <c r="C51" s="31"/>
      <c r="D51" s="31">
        <v>1</v>
      </c>
      <c r="E51" s="31">
        <v>1</v>
      </c>
      <c r="F51" s="33"/>
    </row>
    <row r="52" spans="1:6" ht="13.5" customHeight="1">
      <c r="A52" s="30" t="s">
        <v>70</v>
      </c>
      <c r="B52" s="30" t="s">
        <v>33</v>
      </c>
      <c r="C52" s="31"/>
      <c r="D52" s="31">
        <v>1</v>
      </c>
      <c r="E52" s="31"/>
      <c r="F52" s="33"/>
    </row>
    <row r="53" spans="1:6" ht="13.5" customHeight="1">
      <c r="A53" s="64" t="s">
        <v>38</v>
      </c>
      <c r="B53" s="64"/>
      <c r="C53" s="64"/>
      <c r="D53" s="64"/>
      <c r="E53" s="64"/>
      <c r="F53" s="64"/>
    </row>
    <row r="54" spans="1:6" ht="13.5" customHeight="1">
      <c r="A54" s="28" t="s">
        <v>18</v>
      </c>
      <c r="B54" s="28" t="s">
        <v>19</v>
      </c>
      <c r="C54" s="29" t="s">
        <v>20</v>
      </c>
      <c r="D54" s="29" t="s">
        <v>9</v>
      </c>
      <c r="E54" s="29" t="s">
        <v>10</v>
      </c>
      <c r="F54" s="27" t="s">
        <v>21</v>
      </c>
    </row>
    <row r="55" spans="1:6" ht="13.5" customHeight="1">
      <c r="A55" s="52" t="s">
        <v>78</v>
      </c>
      <c r="B55" s="52" t="s">
        <v>24</v>
      </c>
      <c r="C55" s="53">
        <v>4</v>
      </c>
      <c r="D55" s="54"/>
      <c r="E55" s="62" t="s">
        <v>114</v>
      </c>
      <c r="F55" s="63"/>
    </row>
    <row r="56" spans="1:6" ht="13.5" customHeight="1">
      <c r="A56" s="30" t="s">
        <v>100</v>
      </c>
      <c r="B56" s="30" t="s">
        <v>34</v>
      </c>
      <c r="C56" s="31">
        <v>3</v>
      </c>
      <c r="D56" s="31"/>
      <c r="E56" s="31"/>
      <c r="F56" s="33"/>
    </row>
    <row r="57" spans="1:6" ht="13.5" customHeight="1">
      <c r="A57" s="30" t="s">
        <v>76</v>
      </c>
      <c r="B57" s="30" t="s">
        <v>24</v>
      </c>
      <c r="C57" s="31">
        <v>2</v>
      </c>
      <c r="D57" s="31"/>
      <c r="E57" s="31"/>
      <c r="F57" s="33"/>
    </row>
    <row r="58" spans="1:6" ht="13.5" customHeight="1">
      <c r="A58" s="30" t="s">
        <v>82</v>
      </c>
      <c r="B58" s="30" t="s">
        <v>27</v>
      </c>
      <c r="C58" s="31">
        <v>2</v>
      </c>
      <c r="D58" s="31"/>
      <c r="E58" s="31"/>
      <c r="F58" s="33"/>
    </row>
    <row r="59" spans="1:6" ht="13.5" customHeight="1">
      <c r="A59" s="30" t="s">
        <v>98</v>
      </c>
      <c r="B59" s="30" t="s">
        <v>34</v>
      </c>
      <c r="C59" s="31">
        <v>1</v>
      </c>
      <c r="D59" s="31"/>
      <c r="E59" s="31"/>
      <c r="F59" s="33"/>
    </row>
    <row r="60" spans="1:6" ht="13.5" customHeight="1">
      <c r="A60" s="30" t="s">
        <v>99</v>
      </c>
      <c r="B60" s="30" t="s">
        <v>34</v>
      </c>
      <c r="C60" s="31">
        <v>1</v>
      </c>
      <c r="D60" s="31"/>
      <c r="E60" s="31"/>
      <c r="F60" s="33"/>
    </row>
    <row r="61" spans="1:6" ht="13.5" customHeight="1">
      <c r="A61" s="30" t="s">
        <v>80</v>
      </c>
      <c r="B61" s="30" t="s">
        <v>34</v>
      </c>
      <c r="C61" s="31">
        <v>1</v>
      </c>
      <c r="D61" s="31"/>
      <c r="E61" s="31"/>
      <c r="F61" s="33"/>
    </row>
    <row r="62" spans="1:6" ht="13.5" customHeight="1">
      <c r="A62" s="30" t="s">
        <v>75</v>
      </c>
      <c r="B62" s="30" t="s">
        <v>24</v>
      </c>
      <c r="C62" s="31">
        <v>1</v>
      </c>
      <c r="D62" s="31"/>
      <c r="E62" s="31"/>
      <c r="F62" s="33"/>
    </row>
    <row r="63" spans="1:6" ht="13.5" customHeight="1">
      <c r="A63" s="30" t="s">
        <v>77</v>
      </c>
      <c r="B63" s="30" t="s">
        <v>24</v>
      </c>
      <c r="C63" s="31">
        <v>1</v>
      </c>
      <c r="D63" s="31"/>
      <c r="E63" s="31"/>
      <c r="F63" s="33"/>
    </row>
    <row r="64" spans="1:6" ht="13.5" customHeight="1">
      <c r="A64" s="30" t="s">
        <v>79</v>
      </c>
      <c r="B64" s="30" t="s">
        <v>24</v>
      </c>
      <c r="C64" s="31">
        <v>1</v>
      </c>
      <c r="D64" s="31"/>
      <c r="E64" s="31"/>
      <c r="F64" s="33"/>
    </row>
    <row r="65" spans="1:6" ht="13.5" customHeight="1">
      <c r="A65" s="30" t="s">
        <v>81</v>
      </c>
      <c r="B65" s="30" t="s">
        <v>27</v>
      </c>
      <c r="C65" s="31">
        <v>1</v>
      </c>
      <c r="D65" s="31"/>
      <c r="E65" s="31"/>
      <c r="F65" s="33"/>
    </row>
    <row r="66" spans="1:6" ht="13.5" customHeight="1">
      <c r="A66" s="30" t="s">
        <v>86</v>
      </c>
      <c r="B66" s="30" t="s">
        <v>33</v>
      </c>
      <c r="C66" s="31">
        <v>1</v>
      </c>
      <c r="D66" s="31"/>
      <c r="E66" s="31"/>
      <c r="F66" s="33"/>
    </row>
    <row r="67" spans="1:6" ht="13.5" customHeight="1">
      <c r="A67" s="30" t="s">
        <v>85</v>
      </c>
      <c r="B67" s="30" t="s">
        <v>33</v>
      </c>
      <c r="C67" s="31">
        <v>1</v>
      </c>
      <c r="D67" s="31">
        <v>2</v>
      </c>
      <c r="E67" s="31"/>
      <c r="F67" s="33"/>
    </row>
    <row r="68" spans="1:6" ht="13.5" customHeight="1">
      <c r="A68" s="30" t="s">
        <v>84</v>
      </c>
      <c r="B68" s="30" t="s">
        <v>33</v>
      </c>
      <c r="C68" s="31">
        <v>1</v>
      </c>
      <c r="D68" s="31"/>
      <c r="E68" s="31"/>
      <c r="F68" s="33"/>
    </row>
    <row r="69" spans="1:6" ht="13.5" customHeight="1">
      <c r="A69" s="30" t="s">
        <v>83</v>
      </c>
      <c r="B69" s="30" t="s">
        <v>33</v>
      </c>
      <c r="C69" s="31"/>
      <c r="D69" s="31">
        <v>1</v>
      </c>
      <c r="E69" s="31"/>
      <c r="F69" s="33"/>
    </row>
  </sheetData>
  <sheetProtection/>
  <mergeCells count="9">
    <mergeCell ref="E55:F55"/>
    <mergeCell ref="A53:F53"/>
    <mergeCell ref="A3:F3"/>
    <mergeCell ref="A1:F1"/>
    <mergeCell ref="A4:F4"/>
    <mergeCell ref="A35:F35"/>
    <mergeCell ref="A2:F2"/>
    <mergeCell ref="E6:F7"/>
    <mergeCell ref="E37:F37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Jornal do Futsal</dc:creator>
  <cp:keywords/>
  <dc:description/>
  <cp:lastModifiedBy>user</cp:lastModifiedBy>
  <cp:lastPrinted>2015-05-16T19:33:29Z</cp:lastPrinted>
  <dcterms:created xsi:type="dcterms:W3CDTF">2011-07-05T02:09:51Z</dcterms:created>
  <dcterms:modified xsi:type="dcterms:W3CDTF">2015-05-19T12:38:13Z</dcterms:modified>
  <cp:category/>
  <cp:version/>
  <cp:contentType/>
  <cp:contentStatus/>
</cp:coreProperties>
</file>